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0" windowWidth="15480" windowHeight="6270" tabRatio="730" activeTab="0"/>
  </bookViews>
  <sheets>
    <sheet name="Spreadsheet" sheetId="1" r:id="rId1"/>
  </sheets>
  <definedNames>
    <definedName name="Playoffs">#REF!</definedName>
  </definedNames>
  <calcPr fullCalcOnLoad="1"/>
</workbook>
</file>

<file path=xl/sharedStrings.xml><?xml version="1.0" encoding="utf-8"?>
<sst xmlns="http://schemas.openxmlformats.org/spreadsheetml/2006/main" count="222" uniqueCount="89">
  <si>
    <t>DEN</t>
  </si>
  <si>
    <t>IND</t>
  </si>
  <si>
    <t>NWE</t>
  </si>
  <si>
    <t>OAK</t>
  </si>
  <si>
    <t>PIT</t>
  </si>
  <si>
    <t>PHI</t>
  </si>
  <si>
    <t>STL</t>
  </si>
  <si>
    <t>NYJ</t>
  </si>
  <si>
    <t>WAS</t>
  </si>
  <si>
    <t>Week 1</t>
  </si>
  <si>
    <t>STAY ALIVE 1</t>
  </si>
  <si>
    <t>CAR</t>
  </si>
  <si>
    <t>Week 2</t>
  </si>
  <si>
    <t>Week 3</t>
  </si>
  <si>
    <t>Week 4</t>
  </si>
  <si>
    <t xml:space="preserve">djkohs@earthlink.net; </t>
  </si>
  <si>
    <t xml:space="preserve">jawahar@kidshealth.org; </t>
  </si>
  <si>
    <t>Post-Season Points</t>
  </si>
  <si>
    <t>Fantasy Points</t>
  </si>
  <si>
    <t>Fantasy rank</t>
  </si>
  <si>
    <t>Stay Alive Points</t>
  </si>
  <si>
    <t>Stay Alive Rank</t>
  </si>
  <si>
    <t>Ranks</t>
  </si>
  <si>
    <t>Post-Season</t>
  </si>
  <si>
    <t>Fantasy</t>
  </si>
  <si>
    <t>Stay Alive</t>
  </si>
  <si>
    <t>Average Rank</t>
  </si>
  <si>
    <t>PManning</t>
  </si>
  <si>
    <t>QB (75 yards / pt)</t>
  </si>
  <si>
    <t>RB (33.3 yards / pt)</t>
  </si>
  <si>
    <t xml:space="preserve">jvestweber@yahoo.com; </t>
  </si>
  <si>
    <t xml:space="preserve">avgallo15@verizon.net; </t>
  </si>
  <si>
    <t xml:space="preserve">dkament@iwon.com; </t>
  </si>
  <si>
    <t>CJohnson</t>
  </si>
  <si>
    <t xml:space="preserve">coopgreen@comcast.net; </t>
  </si>
  <si>
    <t>BAL</t>
  </si>
  <si>
    <t xml:space="preserve">Eioldmcd@aol.com; </t>
  </si>
  <si>
    <t xml:space="preserve">pjgorenc@aol.com; </t>
  </si>
  <si>
    <t>DAL</t>
  </si>
  <si>
    <t>DET</t>
  </si>
  <si>
    <t>SEA</t>
  </si>
  <si>
    <t xml:space="preserve">kc_nole@yahoo.com; </t>
  </si>
  <si>
    <t>GRE</t>
  </si>
  <si>
    <t>CHI</t>
  </si>
  <si>
    <t>CIN</t>
  </si>
  <si>
    <t>SDG</t>
  </si>
  <si>
    <t>JAC</t>
  </si>
  <si>
    <t>MIA</t>
  </si>
  <si>
    <t>NOR</t>
  </si>
  <si>
    <t>ARI</t>
  </si>
  <si>
    <t>LJohnson</t>
  </si>
  <si>
    <t>DCooperberg</t>
  </si>
  <si>
    <t>JBalakrishnan</t>
  </si>
  <si>
    <t>DAment</t>
  </si>
  <si>
    <t>JVestweber</t>
  </si>
  <si>
    <t>GKohs</t>
  </si>
  <si>
    <t>HOU</t>
  </si>
  <si>
    <t>PGorenc</t>
  </si>
  <si>
    <t xml:space="preserve">bthomas@icrsurvey.com; </t>
  </si>
  <si>
    <t>BThomas</t>
  </si>
  <si>
    <t>SMcDonald</t>
  </si>
  <si>
    <t>SKohs</t>
  </si>
  <si>
    <t xml:space="preserve">roulette11@aol.com; </t>
  </si>
  <si>
    <t>TVanDoren</t>
  </si>
  <si>
    <t>JKelly</t>
  </si>
  <si>
    <t>DKohs</t>
  </si>
  <si>
    <t>I/I &amp; P-S Sum</t>
  </si>
  <si>
    <t>I/I &amp; P-S rank</t>
  </si>
  <si>
    <t>AGallo</t>
  </si>
  <si>
    <t>KTrier</t>
  </si>
  <si>
    <t xml:space="preserve">thekohser@gmail.com; </t>
  </si>
  <si>
    <t>MHarrison</t>
  </si>
  <si>
    <t>LTomlinson</t>
  </si>
  <si>
    <t>DBrees</t>
  </si>
  <si>
    <t xml:space="preserve">jdkelly9216@gmail.com; </t>
  </si>
  <si>
    <t>CDugan</t>
  </si>
  <si>
    <t>NEdards</t>
  </si>
  <si>
    <t>CMurphy</t>
  </si>
  <si>
    <t>AFC 1</t>
  </si>
  <si>
    <t>AFC 2</t>
  </si>
  <si>
    <t>NFC 1</t>
  </si>
  <si>
    <t>NFC 2</t>
  </si>
  <si>
    <t>Win Points</t>
  </si>
  <si>
    <t>Improvement Points</t>
  </si>
  <si>
    <t>WR (25 yards / pt)</t>
  </si>
  <si>
    <t xml:space="preserve">col32575@yahoo.com; </t>
  </si>
  <si>
    <t xml:space="preserve">colinpmurphy@comcast.net; </t>
  </si>
  <si>
    <t xml:space="preserve">stephkohs@gmail.com; </t>
  </si>
  <si>
    <t xml:space="preserve">nick.edards@fastmail.com.au;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</si>
</sst>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_(&quot;$&quot;* #,##0.0_);_(&quot;$&quot;* \(#,##0.0\);_(&quot;$&quot;* &quot;-&quot;??_);_(@_)"/>
    <numFmt numFmtId="179" formatCode="_(* #,##0_);_(* \(#,##0\);_(* &quot;-&quot;??_);_(@_)"/>
    <numFmt numFmtId="180" formatCode="_(* #,##0.0_);_(* \(#,##0.0\);_(* &quot;-&quot;??_);_(@_)"/>
    <numFmt numFmtId="181" formatCode="_(* #,##0.000_);_(* \(#,##0.000\);_(* &quot;-&quot;??_);_(@_)"/>
    <numFmt numFmtId="182" formatCode="0.0"/>
    <numFmt numFmtId="183" formatCode="0.000"/>
    <numFmt numFmtId="184" formatCode="0.0000"/>
  </numFmts>
  <fonts count="22">
    <font>
      <sz val="10"/>
      <name val="Arial"/>
      <family val="0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9"/>
      <name val="Arial"/>
      <family val="2"/>
    </font>
    <font>
      <b/>
      <sz val="8"/>
      <color indexed="22"/>
      <name val="Arial"/>
      <family val="2"/>
    </font>
    <font>
      <b/>
      <sz val="8"/>
      <color indexed="10"/>
      <name val="Arial"/>
      <family val="2"/>
    </font>
    <font>
      <b/>
      <sz val="8"/>
      <color indexed="13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color indexed="52"/>
      <name val="Arial"/>
      <family val="2"/>
    </font>
    <font>
      <b/>
      <sz val="8"/>
      <color indexed="43"/>
      <name val="Arial"/>
      <family val="2"/>
    </font>
    <font>
      <b/>
      <sz val="8"/>
      <color indexed="11"/>
      <name val="Arial"/>
      <family val="2"/>
    </font>
    <font>
      <b/>
      <sz val="8"/>
      <color indexed="57"/>
      <name val="Arial"/>
      <family val="2"/>
    </font>
    <font>
      <b/>
      <sz val="8"/>
      <color indexed="52"/>
      <name val="Arial"/>
      <family val="2"/>
    </font>
    <font>
      <b/>
      <sz val="8"/>
      <color indexed="51"/>
      <name val="Arial"/>
      <family val="2"/>
    </font>
    <font>
      <sz val="8"/>
      <color indexed="1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4" fillId="5" borderId="0" xfId="0" applyFont="1" applyFill="1" applyAlignment="1">
      <alignment horizontal="center"/>
    </xf>
    <xf numFmtId="0" fontId="6" fillId="6" borderId="0" xfId="0" applyFont="1" applyFill="1" applyAlignment="1">
      <alignment horizontal="center"/>
    </xf>
    <xf numFmtId="0" fontId="3" fillId="7" borderId="0" xfId="0" applyFont="1" applyFill="1" applyAlignment="1">
      <alignment horizontal="center"/>
    </xf>
    <xf numFmtId="0" fontId="6" fillId="8" borderId="0" xfId="0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44" fontId="1" fillId="0" borderId="0" xfId="17" applyNumberFormat="1" applyFont="1" applyAlignment="1">
      <alignment horizontal="left" wrapText="1"/>
    </xf>
    <xf numFmtId="44" fontId="1" fillId="0" borderId="0" xfId="17" applyNumberFormat="1" applyFont="1" applyAlignment="1">
      <alignment horizontal="left"/>
    </xf>
    <xf numFmtId="0" fontId="6" fillId="10" borderId="0" xfId="0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0" fontId="7" fillId="0" borderId="0" xfId="0" applyFont="1" applyAlignment="1">
      <alignment/>
    </xf>
    <xf numFmtId="0" fontId="8" fillId="3" borderId="0" xfId="0" applyFont="1" applyFill="1" applyAlignment="1">
      <alignment horizontal="left"/>
    </xf>
    <xf numFmtId="0" fontId="15" fillId="10" borderId="0" xfId="0" applyFont="1" applyFill="1" applyBorder="1" applyAlignment="1">
      <alignment horizontal="left"/>
    </xf>
    <xf numFmtId="0" fontId="16" fillId="11" borderId="0" xfId="0" applyFont="1" applyFill="1" applyAlignment="1">
      <alignment horizontal="center"/>
    </xf>
    <xf numFmtId="0" fontId="4" fillId="6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  <xf numFmtId="0" fontId="11" fillId="0" borderId="0" xfId="0" applyFont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8" fillId="12" borderId="0" xfId="0" applyFont="1" applyFill="1" applyAlignment="1">
      <alignment horizontal="center"/>
    </xf>
    <xf numFmtId="0" fontId="19" fillId="13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2" fillId="12" borderId="0" xfId="0" applyFont="1" applyFill="1" applyAlignment="1">
      <alignment horizontal="center"/>
    </xf>
    <xf numFmtId="0" fontId="20" fillId="9" borderId="0" xfId="0" applyFont="1" applyFill="1" applyAlignment="1">
      <alignment horizontal="center"/>
    </xf>
    <xf numFmtId="0" fontId="19" fillId="14" borderId="0" xfId="0" applyFont="1" applyFill="1" applyBorder="1" applyAlignment="1">
      <alignment horizontal="center"/>
    </xf>
    <xf numFmtId="0" fontId="7" fillId="15" borderId="0" xfId="0" applyFont="1" applyFill="1" applyAlignment="1">
      <alignment horizontal="center"/>
    </xf>
    <xf numFmtId="0" fontId="8" fillId="16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43" fontId="1" fillId="0" borderId="0" xfId="15" applyFont="1" applyAlignment="1">
      <alignment horizontal="center"/>
    </xf>
    <xf numFmtId="1" fontId="1" fillId="0" borderId="0" xfId="15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1" fillId="12" borderId="0" xfId="0" applyFont="1" applyFill="1" applyAlignment="1">
      <alignment horizontal="left"/>
    </xf>
    <xf numFmtId="0" fontId="1" fillId="15" borderId="0" xfId="0" applyFont="1" applyFill="1" applyAlignment="1">
      <alignment horizontal="left"/>
    </xf>
    <xf numFmtId="0" fontId="3" fillId="10" borderId="0" xfId="0" applyFont="1" applyFill="1" applyBorder="1" applyAlignment="1">
      <alignment horizontal="center"/>
    </xf>
    <xf numFmtId="43" fontId="7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dkelly9216@gmail.com;" TargetMode="External" /><Relationship Id="rId2" Type="http://schemas.openxmlformats.org/officeDocument/2006/relationships/hyperlink" Target="mailto:dkament@iwon.com;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O55"/>
  <sheetViews>
    <sheetView tabSelected="1" zoomScale="88" zoomScaleNormal="88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3.5" customHeight="1"/>
  <cols>
    <col min="1" max="1" width="17.8515625" style="2" customWidth="1"/>
    <col min="2" max="18" width="7.57421875" style="6" customWidth="1"/>
    <col min="19" max="16384" width="6.8515625" style="2" customWidth="1"/>
  </cols>
  <sheetData>
    <row r="1" spans="1:18" s="15" customFormat="1" ht="13.5" customHeight="1">
      <c r="A1" s="16"/>
      <c r="B1" s="15" t="s">
        <v>54</v>
      </c>
      <c r="C1" s="15" t="s">
        <v>77</v>
      </c>
      <c r="D1" s="15" t="s">
        <v>61</v>
      </c>
      <c r="E1" s="15" t="s">
        <v>76</v>
      </c>
      <c r="F1" s="15" t="s">
        <v>65</v>
      </c>
      <c r="G1" s="28" t="s">
        <v>69</v>
      </c>
      <c r="H1" s="15" t="s">
        <v>60</v>
      </c>
      <c r="I1" s="15" t="s">
        <v>75</v>
      </c>
      <c r="J1" s="15" t="s">
        <v>68</v>
      </c>
      <c r="K1" s="15" t="s">
        <v>53</v>
      </c>
      <c r="L1" s="15" t="s">
        <v>51</v>
      </c>
      <c r="M1" s="15" t="s">
        <v>59</v>
      </c>
      <c r="N1" s="28" t="s">
        <v>64</v>
      </c>
      <c r="O1" s="15" t="s">
        <v>63</v>
      </c>
      <c r="P1" s="15" t="s">
        <v>57</v>
      </c>
      <c r="Q1" s="15" t="s">
        <v>52</v>
      </c>
      <c r="R1" s="15" t="s">
        <v>55</v>
      </c>
    </row>
    <row r="2" spans="1:18" s="18" customFormat="1" ht="11.25">
      <c r="A2" s="17">
        <f>SUM(B2:R2)</f>
        <v>160</v>
      </c>
      <c r="B2" s="17"/>
      <c r="C2" s="17"/>
      <c r="D2" s="17">
        <v>40</v>
      </c>
      <c r="E2" s="17"/>
      <c r="F2" s="17"/>
      <c r="G2" s="17">
        <v>40</v>
      </c>
      <c r="H2" s="17"/>
      <c r="I2" s="17"/>
      <c r="J2" s="17"/>
      <c r="K2" s="17"/>
      <c r="L2" s="17"/>
      <c r="M2" s="17">
        <v>40</v>
      </c>
      <c r="N2" s="17"/>
      <c r="O2" s="17"/>
      <c r="P2" s="17"/>
      <c r="Q2" s="17"/>
      <c r="R2" s="17">
        <v>40</v>
      </c>
    </row>
    <row r="3" spans="2:18" s="14" customFormat="1" ht="13.5" customHeight="1">
      <c r="B3" s="14" t="s">
        <v>30</v>
      </c>
      <c r="C3" s="14" t="s">
        <v>86</v>
      </c>
      <c r="D3" s="14" t="s">
        <v>87</v>
      </c>
      <c r="E3" s="14" t="s">
        <v>88</v>
      </c>
      <c r="F3" s="14" t="s">
        <v>15</v>
      </c>
      <c r="G3" s="14" t="s">
        <v>41</v>
      </c>
      <c r="H3" s="14" t="s">
        <v>36</v>
      </c>
      <c r="I3" s="14" t="s">
        <v>85</v>
      </c>
      <c r="J3" s="14" t="s">
        <v>31</v>
      </c>
      <c r="K3" s="14" t="s">
        <v>32</v>
      </c>
      <c r="L3" s="14" t="s">
        <v>34</v>
      </c>
      <c r="M3" s="14" t="s">
        <v>58</v>
      </c>
      <c r="N3" s="14" t="s">
        <v>74</v>
      </c>
      <c r="O3" s="14" t="s">
        <v>62</v>
      </c>
      <c r="P3" s="14" t="s">
        <v>37</v>
      </c>
      <c r="Q3" s="14" t="s">
        <v>16</v>
      </c>
      <c r="R3" s="14" t="s">
        <v>70</v>
      </c>
    </row>
    <row r="4" spans="2:18" s="13" customFormat="1" ht="13.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spans="1:18" ht="11.25" customHeight="1">
      <c r="A5" s="2" t="s">
        <v>78</v>
      </c>
      <c r="B5" s="4" t="s">
        <v>1</v>
      </c>
      <c r="C5" s="4" t="s">
        <v>1</v>
      </c>
      <c r="D5" s="24" t="s">
        <v>35</v>
      </c>
      <c r="E5" s="5" t="s">
        <v>2</v>
      </c>
      <c r="F5" s="34" t="s">
        <v>46</v>
      </c>
      <c r="G5" s="32" t="s">
        <v>44</v>
      </c>
      <c r="H5" s="4" t="s">
        <v>1</v>
      </c>
      <c r="I5" s="4" t="s">
        <v>1</v>
      </c>
      <c r="J5" s="32" t="s">
        <v>44</v>
      </c>
      <c r="K5" s="32" t="s">
        <v>44</v>
      </c>
      <c r="L5" s="24" t="s">
        <v>35</v>
      </c>
      <c r="M5" s="5" t="s">
        <v>2</v>
      </c>
      <c r="N5" s="35" t="s">
        <v>47</v>
      </c>
      <c r="O5" s="32" t="s">
        <v>44</v>
      </c>
      <c r="P5" s="5" t="s">
        <v>2</v>
      </c>
      <c r="Q5" s="32" t="s">
        <v>44</v>
      </c>
      <c r="R5" s="32" t="s">
        <v>44</v>
      </c>
    </row>
    <row r="6" spans="2:22" ht="11.25" customHeight="1">
      <c r="B6" s="6">
        <v>5</v>
      </c>
      <c r="C6" s="6">
        <v>5</v>
      </c>
      <c r="H6" s="6">
        <v>5</v>
      </c>
      <c r="I6" s="6">
        <v>5</v>
      </c>
      <c r="S6" s="6"/>
      <c r="T6" s="6"/>
      <c r="U6" s="6"/>
      <c r="V6" s="6"/>
    </row>
    <row r="7" spans="1:18" ht="11.25" customHeight="1">
      <c r="A7" s="2" t="s">
        <v>79</v>
      </c>
      <c r="B7" s="5" t="s">
        <v>2</v>
      </c>
      <c r="C7" s="33" t="s">
        <v>45</v>
      </c>
      <c r="D7" s="4" t="s">
        <v>1</v>
      </c>
      <c r="E7" s="33" t="s">
        <v>45</v>
      </c>
      <c r="F7" s="19" t="s">
        <v>4</v>
      </c>
      <c r="G7" s="3" t="s">
        <v>0</v>
      </c>
      <c r="H7" s="5" t="s">
        <v>2</v>
      </c>
      <c r="I7" s="33" t="s">
        <v>45</v>
      </c>
      <c r="J7" s="5" t="s">
        <v>2</v>
      </c>
      <c r="K7" s="33" t="s">
        <v>45</v>
      </c>
      <c r="L7" s="5" t="s">
        <v>2</v>
      </c>
      <c r="M7" s="33" t="s">
        <v>45</v>
      </c>
      <c r="N7" s="45" t="s">
        <v>3</v>
      </c>
      <c r="O7" s="45" t="s">
        <v>3</v>
      </c>
      <c r="P7" s="33" t="s">
        <v>45</v>
      </c>
      <c r="Q7" s="9" t="s">
        <v>7</v>
      </c>
      <c r="R7" s="5" t="s">
        <v>2</v>
      </c>
    </row>
    <row r="8" spans="4:22" ht="11.25" customHeight="1">
      <c r="D8" s="6">
        <v>5</v>
      </c>
      <c r="S8" s="6"/>
      <c r="T8" s="6"/>
      <c r="U8" s="6"/>
      <c r="V8" s="6"/>
    </row>
    <row r="9" spans="1:18" ht="11.25" customHeight="1">
      <c r="A9" s="2" t="s">
        <v>80</v>
      </c>
      <c r="B9" s="31" t="s">
        <v>43</v>
      </c>
      <c r="C9" s="25" t="s">
        <v>38</v>
      </c>
      <c r="D9" s="31" t="s">
        <v>43</v>
      </c>
      <c r="E9" s="31" t="s">
        <v>43</v>
      </c>
      <c r="F9" s="11" t="s">
        <v>11</v>
      </c>
      <c r="G9" s="25" t="s">
        <v>38</v>
      </c>
      <c r="H9" s="25" t="s">
        <v>38</v>
      </c>
      <c r="I9" s="31" t="s">
        <v>43</v>
      </c>
      <c r="J9" s="8" t="s">
        <v>6</v>
      </c>
      <c r="K9" s="31" t="s">
        <v>43</v>
      </c>
      <c r="L9" s="7" t="s">
        <v>5</v>
      </c>
      <c r="M9" s="31" t="s">
        <v>43</v>
      </c>
      <c r="N9" s="38" t="s">
        <v>49</v>
      </c>
      <c r="O9" s="38" t="s">
        <v>49</v>
      </c>
      <c r="P9" s="30" t="s">
        <v>42</v>
      </c>
      <c r="Q9" s="31" t="s">
        <v>43</v>
      </c>
      <c r="R9" s="26" t="s">
        <v>39</v>
      </c>
    </row>
    <row r="10" ht="11.25" customHeight="1"/>
    <row r="11" spans="1:18" ht="11.25" customHeight="1">
      <c r="A11" s="2" t="s">
        <v>81</v>
      </c>
      <c r="B11" s="25" t="s">
        <v>38</v>
      </c>
      <c r="C11" s="36" t="s">
        <v>48</v>
      </c>
      <c r="D11" s="7" t="s">
        <v>5</v>
      </c>
      <c r="E11" s="25" t="s">
        <v>38</v>
      </c>
      <c r="F11" s="10" t="s">
        <v>8</v>
      </c>
      <c r="G11" s="36" t="s">
        <v>48</v>
      </c>
      <c r="H11" s="36" t="s">
        <v>48</v>
      </c>
      <c r="I11" s="27" t="s">
        <v>40</v>
      </c>
      <c r="J11" s="27" t="s">
        <v>40</v>
      </c>
      <c r="K11" s="36" t="s">
        <v>48</v>
      </c>
      <c r="L11" s="27" t="s">
        <v>40</v>
      </c>
      <c r="M11" s="36" t="s">
        <v>48</v>
      </c>
      <c r="N11" s="10" t="s">
        <v>8</v>
      </c>
      <c r="O11" s="26" t="s">
        <v>39</v>
      </c>
      <c r="P11" s="36" t="s">
        <v>48</v>
      </c>
      <c r="Q11" s="36" t="s">
        <v>48</v>
      </c>
      <c r="R11" s="36" t="s">
        <v>48</v>
      </c>
    </row>
    <row r="12" spans="19:22" ht="11.25" customHeight="1">
      <c r="S12" s="6"/>
      <c r="T12" s="6"/>
      <c r="U12" s="6"/>
      <c r="V12" s="6"/>
    </row>
    <row r="13" ht="11.25" customHeight="1"/>
    <row r="14" spans="1:18" ht="11.25" customHeight="1">
      <c r="A14" s="2" t="s">
        <v>82</v>
      </c>
      <c r="B14" s="6">
        <f aca="true" t="shared" si="0" ref="B14:R14">SUM(B6:B12)</f>
        <v>5</v>
      </c>
      <c r="C14" s="6">
        <f t="shared" si="0"/>
        <v>5</v>
      </c>
      <c r="D14" s="6">
        <f t="shared" si="0"/>
        <v>5</v>
      </c>
      <c r="E14" s="6">
        <f t="shared" si="0"/>
        <v>0</v>
      </c>
      <c r="F14" s="6">
        <f t="shared" si="0"/>
        <v>0</v>
      </c>
      <c r="G14" s="6">
        <f t="shared" si="0"/>
        <v>0</v>
      </c>
      <c r="H14" s="6">
        <f t="shared" si="0"/>
        <v>5</v>
      </c>
      <c r="I14" s="6">
        <f t="shared" si="0"/>
        <v>5</v>
      </c>
      <c r="J14" s="6">
        <f t="shared" si="0"/>
        <v>0</v>
      </c>
      <c r="K14" s="6">
        <f t="shared" si="0"/>
        <v>0</v>
      </c>
      <c r="L14" s="6">
        <f t="shared" si="0"/>
        <v>0</v>
      </c>
      <c r="M14" s="6">
        <f t="shared" si="0"/>
        <v>0</v>
      </c>
      <c r="N14" s="6">
        <f t="shared" si="0"/>
        <v>0</v>
      </c>
      <c r="O14" s="6">
        <f t="shared" si="0"/>
        <v>0</v>
      </c>
      <c r="P14" s="6">
        <f t="shared" si="0"/>
        <v>0</v>
      </c>
      <c r="Q14" s="6">
        <f t="shared" si="0"/>
        <v>0</v>
      </c>
      <c r="R14" s="6">
        <f t="shared" si="0"/>
        <v>0</v>
      </c>
    </row>
    <row r="15" ht="11.25" customHeight="1">
      <c r="A15" s="2" t="s">
        <v>83</v>
      </c>
    </row>
    <row r="16" spans="1:18" ht="11.25" customHeight="1">
      <c r="A16" s="2" t="s">
        <v>17</v>
      </c>
      <c r="J16" s="20"/>
      <c r="R16" s="20"/>
    </row>
    <row r="17" spans="1:18" ht="11.25" customHeight="1">
      <c r="A17" s="2" t="s">
        <v>66</v>
      </c>
      <c r="B17" s="20">
        <f aca="true" t="shared" si="1" ref="B17:R17">SUM(B14:B16)</f>
        <v>5</v>
      </c>
      <c r="C17" s="20">
        <f t="shared" si="1"/>
        <v>5</v>
      </c>
      <c r="D17" s="20">
        <f t="shared" si="1"/>
        <v>5</v>
      </c>
      <c r="E17" s="20">
        <f t="shared" si="1"/>
        <v>0</v>
      </c>
      <c r="F17" s="20">
        <f t="shared" si="1"/>
        <v>0</v>
      </c>
      <c r="G17" s="20">
        <f t="shared" si="1"/>
        <v>0</v>
      </c>
      <c r="H17" s="20">
        <f t="shared" si="1"/>
        <v>5</v>
      </c>
      <c r="I17" s="20">
        <f t="shared" si="1"/>
        <v>5</v>
      </c>
      <c r="J17" s="20">
        <f t="shared" si="1"/>
        <v>0</v>
      </c>
      <c r="K17" s="20">
        <f t="shared" si="1"/>
        <v>0</v>
      </c>
      <c r="L17" s="20">
        <f t="shared" si="1"/>
        <v>0</v>
      </c>
      <c r="M17" s="20">
        <f t="shared" si="1"/>
        <v>0</v>
      </c>
      <c r="N17" s="20">
        <f t="shared" si="1"/>
        <v>0</v>
      </c>
      <c r="O17" s="20">
        <f t="shared" si="1"/>
        <v>0</v>
      </c>
      <c r="P17" s="20">
        <f t="shared" si="1"/>
        <v>0</v>
      </c>
      <c r="Q17" s="20">
        <f t="shared" si="1"/>
        <v>0</v>
      </c>
      <c r="R17" s="20">
        <f t="shared" si="1"/>
        <v>0</v>
      </c>
    </row>
    <row r="18" spans="1:18" ht="11.25" customHeight="1">
      <c r="A18" s="2" t="s">
        <v>67</v>
      </c>
      <c r="B18" s="20">
        <f aca="true" t="shared" si="2" ref="B18:R18">RANK(B17,$B$17:$R$17)</f>
        <v>1</v>
      </c>
      <c r="C18" s="20">
        <f t="shared" si="2"/>
        <v>1</v>
      </c>
      <c r="D18" s="20">
        <f t="shared" si="2"/>
        <v>1</v>
      </c>
      <c r="E18" s="20">
        <f t="shared" si="2"/>
        <v>6</v>
      </c>
      <c r="F18" s="20">
        <f t="shared" si="2"/>
        <v>6</v>
      </c>
      <c r="G18" s="20">
        <f t="shared" si="2"/>
        <v>6</v>
      </c>
      <c r="H18" s="20">
        <f t="shared" si="2"/>
        <v>1</v>
      </c>
      <c r="I18" s="20">
        <f t="shared" si="2"/>
        <v>1</v>
      </c>
      <c r="J18" s="20">
        <f t="shared" si="2"/>
        <v>6</v>
      </c>
      <c r="K18" s="20">
        <f t="shared" si="2"/>
        <v>6</v>
      </c>
      <c r="L18" s="20">
        <f t="shared" si="2"/>
        <v>6</v>
      </c>
      <c r="M18" s="20">
        <f t="shared" si="2"/>
        <v>6</v>
      </c>
      <c r="N18" s="20">
        <f t="shared" si="2"/>
        <v>6</v>
      </c>
      <c r="O18" s="20">
        <f t="shared" si="2"/>
        <v>6</v>
      </c>
      <c r="P18" s="20">
        <f t="shared" si="2"/>
        <v>6</v>
      </c>
      <c r="Q18" s="20">
        <f t="shared" si="2"/>
        <v>6</v>
      </c>
      <c r="R18" s="20">
        <f t="shared" si="2"/>
        <v>6</v>
      </c>
    </row>
    <row r="19" ht="11.25" customHeight="1"/>
    <row r="20" spans="1:18" s="1" customFormat="1" ht="11.25" customHeight="1">
      <c r="A20" s="1" t="s">
        <v>28</v>
      </c>
      <c r="B20" s="29" t="s">
        <v>27</v>
      </c>
      <c r="C20" s="29" t="s">
        <v>27</v>
      </c>
      <c r="D20" s="29" t="s">
        <v>27</v>
      </c>
      <c r="E20" s="29" t="s">
        <v>27</v>
      </c>
      <c r="F20" s="29" t="s">
        <v>27</v>
      </c>
      <c r="G20" s="29" t="s">
        <v>27</v>
      </c>
      <c r="H20" s="44" t="s">
        <v>73</v>
      </c>
      <c r="I20" s="29" t="s">
        <v>27</v>
      </c>
      <c r="J20" s="29" t="s">
        <v>27</v>
      </c>
      <c r="K20" s="29" t="s">
        <v>27</v>
      </c>
      <c r="L20" s="29" t="s">
        <v>27</v>
      </c>
      <c r="M20" s="29" t="s">
        <v>27</v>
      </c>
      <c r="N20" s="29" t="s">
        <v>27</v>
      </c>
      <c r="O20" s="29" t="s">
        <v>27</v>
      </c>
      <c r="P20" s="44" t="s">
        <v>73</v>
      </c>
      <c r="Q20" s="44" t="s">
        <v>73</v>
      </c>
      <c r="R20" s="44" t="s">
        <v>73</v>
      </c>
    </row>
    <row r="21" spans="1:223" s="6" customFormat="1" ht="9" customHeight="1">
      <c r="A21" s="41" t="s">
        <v>9</v>
      </c>
      <c r="B21" s="6">
        <v>3</v>
      </c>
      <c r="C21" s="6">
        <v>3</v>
      </c>
      <c r="D21" s="6">
        <v>3</v>
      </c>
      <c r="E21" s="6">
        <v>3</v>
      </c>
      <c r="F21" s="6">
        <v>3</v>
      </c>
      <c r="G21" s="6">
        <v>3</v>
      </c>
      <c r="H21" s="6">
        <v>2</v>
      </c>
      <c r="I21" s="6">
        <v>3</v>
      </c>
      <c r="J21" s="41">
        <v>3</v>
      </c>
      <c r="K21" s="6">
        <v>3</v>
      </c>
      <c r="L21" s="6">
        <v>3</v>
      </c>
      <c r="M21" s="6">
        <v>3</v>
      </c>
      <c r="N21" s="6">
        <v>3</v>
      </c>
      <c r="O21" s="6">
        <v>3</v>
      </c>
      <c r="P21" s="6">
        <v>2</v>
      </c>
      <c r="Q21" s="6">
        <v>2</v>
      </c>
      <c r="R21" s="6">
        <v>2</v>
      </c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2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2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2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2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2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2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2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2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2"/>
      <c r="HJ21" s="41"/>
      <c r="HK21" s="41"/>
      <c r="HL21" s="41"/>
      <c r="HM21" s="41"/>
      <c r="HN21" s="41"/>
      <c r="HO21" s="41"/>
    </row>
    <row r="22" spans="1:223" s="6" customFormat="1" ht="9" customHeight="1">
      <c r="A22" s="41" t="s">
        <v>12</v>
      </c>
      <c r="J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2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2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2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2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2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2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2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2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2"/>
      <c r="HJ22" s="41"/>
      <c r="HK22" s="41"/>
      <c r="HL22" s="41"/>
      <c r="HM22" s="41"/>
      <c r="HN22" s="41"/>
      <c r="HO22" s="41"/>
    </row>
    <row r="23" spans="1:223" s="6" customFormat="1" ht="9" customHeight="1">
      <c r="A23" s="41" t="s">
        <v>13</v>
      </c>
      <c r="J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2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2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2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2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2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2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2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2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2"/>
      <c r="HJ23" s="41"/>
      <c r="HK23" s="41"/>
      <c r="HL23" s="41"/>
      <c r="HM23" s="41"/>
      <c r="HN23" s="41"/>
      <c r="HO23" s="41"/>
    </row>
    <row r="24" spans="1:223" s="6" customFormat="1" ht="9" customHeight="1">
      <c r="A24" s="41" t="s">
        <v>14</v>
      </c>
      <c r="J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2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2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2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2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2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2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2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2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2"/>
      <c r="HJ24" s="41"/>
      <c r="HK24" s="41"/>
      <c r="HL24" s="41"/>
      <c r="HM24" s="41"/>
      <c r="HN24" s="41"/>
      <c r="HO24" s="41"/>
    </row>
    <row r="25" spans="1:223" s="6" customFormat="1" ht="9" customHeight="1">
      <c r="A25" s="1" t="s">
        <v>29</v>
      </c>
      <c r="B25" s="43" t="s">
        <v>72</v>
      </c>
      <c r="C25" s="43" t="s">
        <v>72</v>
      </c>
      <c r="D25" s="43" t="s">
        <v>72</v>
      </c>
      <c r="E25" s="43" t="s">
        <v>72</v>
      </c>
      <c r="F25" s="43" t="s">
        <v>72</v>
      </c>
      <c r="G25" s="43" t="s">
        <v>72</v>
      </c>
      <c r="H25" s="43" t="s">
        <v>72</v>
      </c>
      <c r="I25" s="37" t="s">
        <v>50</v>
      </c>
      <c r="J25" s="43" t="s">
        <v>72</v>
      </c>
      <c r="K25" s="43" t="s">
        <v>72</v>
      </c>
      <c r="L25" s="43" t="s">
        <v>72</v>
      </c>
      <c r="M25" s="43" t="s">
        <v>72</v>
      </c>
      <c r="N25" s="37" t="s">
        <v>50</v>
      </c>
      <c r="O25" s="43" t="s">
        <v>72</v>
      </c>
      <c r="P25" s="43" t="s">
        <v>72</v>
      </c>
      <c r="Q25" s="43" t="s">
        <v>72</v>
      </c>
      <c r="R25" s="43" t="s">
        <v>72</v>
      </c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2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2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2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2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2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2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2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2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2"/>
      <c r="HJ25" s="41"/>
      <c r="HK25" s="41"/>
      <c r="HL25" s="41"/>
      <c r="HM25" s="41"/>
      <c r="HN25" s="41"/>
      <c r="HO25" s="41"/>
    </row>
    <row r="26" spans="1:223" s="6" customFormat="1" ht="9" customHeight="1">
      <c r="A26" s="6" t="s">
        <v>9</v>
      </c>
      <c r="J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2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2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2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2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2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2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2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2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2"/>
      <c r="HJ26" s="41"/>
      <c r="HK26" s="41"/>
      <c r="HL26" s="41"/>
      <c r="HM26" s="41"/>
      <c r="HN26" s="41"/>
      <c r="HO26" s="41"/>
    </row>
    <row r="27" spans="1:223" s="6" customFormat="1" ht="9" customHeight="1">
      <c r="A27" s="41" t="s">
        <v>12</v>
      </c>
      <c r="J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2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2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2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2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2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2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2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2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2"/>
      <c r="HJ27" s="41"/>
      <c r="HK27" s="41"/>
      <c r="HL27" s="41"/>
      <c r="HM27" s="41"/>
      <c r="HN27" s="41"/>
      <c r="HO27" s="41"/>
    </row>
    <row r="28" spans="1:223" s="6" customFormat="1" ht="9" customHeight="1">
      <c r="A28" s="41" t="s">
        <v>13</v>
      </c>
      <c r="J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2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2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2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2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2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2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2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2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2"/>
      <c r="HJ28" s="41"/>
      <c r="HK28" s="41"/>
      <c r="HL28" s="41"/>
      <c r="HM28" s="41"/>
      <c r="HN28" s="41"/>
      <c r="HO28" s="41"/>
    </row>
    <row r="29" spans="1:223" s="6" customFormat="1" ht="9" customHeight="1">
      <c r="A29" s="41" t="s">
        <v>14</v>
      </c>
      <c r="J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2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2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2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2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2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2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2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2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2"/>
      <c r="HJ29" s="41"/>
      <c r="HK29" s="41"/>
      <c r="HL29" s="41"/>
      <c r="HM29" s="41"/>
      <c r="HN29" s="41"/>
      <c r="HO29" s="41"/>
    </row>
    <row r="30" spans="1:223" s="6" customFormat="1" ht="9" customHeight="1">
      <c r="A30" s="1" t="s">
        <v>84</v>
      </c>
      <c r="B30" s="22" t="s">
        <v>71</v>
      </c>
      <c r="C30" s="22" t="s">
        <v>71</v>
      </c>
      <c r="D30" s="22" t="s">
        <v>71</v>
      </c>
      <c r="E30" s="22" t="s">
        <v>71</v>
      </c>
      <c r="F30" s="22" t="s">
        <v>71</v>
      </c>
      <c r="G30" s="22" t="s">
        <v>71</v>
      </c>
      <c r="H30" s="22" t="s">
        <v>71</v>
      </c>
      <c r="I30" s="23" t="s">
        <v>33</v>
      </c>
      <c r="J30" s="23" t="s">
        <v>33</v>
      </c>
      <c r="K30" s="23" t="s">
        <v>33</v>
      </c>
      <c r="L30" s="23" t="s">
        <v>33</v>
      </c>
      <c r="M30" s="23" t="s">
        <v>33</v>
      </c>
      <c r="N30" s="23" t="s">
        <v>33</v>
      </c>
      <c r="O30" s="23" t="s">
        <v>33</v>
      </c>
      <c r="P30" s="23" t="s">
        <v>33</v>
      </c>
      <c r="Q30" s="23" t="s">
        <v>33</v>
      </c>
      <c r="R30" s="23" t="s">
        <v>33</v>
      </c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2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2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2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2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2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2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2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2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2"/>
      <c r="HJ30" s="41"/>
      <c r="HK30" s="41"/>
      <c r="HL30" s="41"/>
      <c r="HM30" s="41"/>
      <c r="HN30" s="41"/>
      <c r="HO30" s="41"/>
    </row>
    <row r="31" spans="1:223" s="6" customFormat="1" ht="9" customHeight="1">
      <c r="A31" s="6" t="s">
        <v>9</v>
      </c>
      <c r="B31" s="6">
        <v>3</v>
      </c>
      <c r="C31" s="6">
        <v>3</v>
      </c>
      <c r="D31" s="6">
        <v>3</v>
      </c>
      <c r="E31" s="6">
        <v>3</v>
      </c>
      <c r="F31" s="6">
        <v>3</v>
      </c>
      <c r="G31" s="6">
        <v>3</v>
      </c>
      <c r="H31" s="6">
        <v>3</v>
      </c>
      <c r="J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2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2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2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2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2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2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2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2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2"/>
      <c r="HJ31" s="41"/>
      <c r="HK31" s="41"/>
      <c r="HL31" s="41"/>
      <c r="HM31" s="41"/>
      <c r="HN31" s="41"/>
      <c r="HO31" s="41"/>
    </row>
    <row r="32" spans="1:223" s="6" customFormat="1" ht="9" customHeight="1">
      <c r="A32" s="41" t="s">
        <v>12</v>
      </c>
      <c r="J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2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2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2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2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2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2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2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2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2"/>
      <c r="HJ32" s="41"/>
      <c r="HK32" s="41"/>
      <c r="HL32" s="41"/>
      <c r="HM32" s="41"/>
      <c r="HN32" s="41"/>
      <c r="HO32" s="41"/>
    </row>
    <row r="33" spans="1:223" s="6" customFormat="1" ht="9" customHeight="1">
      <c r="A33" s="41" t="s">
        <v>13</v>
      </c>
      <c r="J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2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2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2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2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2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2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2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2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2"/>
      <c r="HJ33" s="41"/>
      <c r="HK33" s="41"/>
      <c r="HL33" s="41"/>
      <c r="HM33" s="41"/>
      <c r="HN33" s="41"/>
      <c r="HO33" s="41"/>
    </row>
    <row r="34" spans="1:223" s="6" customFormat="1" ht="9" customHeight="1">
      <c r="A34" s="41" t="s">
        <v>14</v>
      </c>
      <c r="J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2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2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2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2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2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2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2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2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2"/>
      <c r="HJ34" s="41"/>
      <c r="HK34" s="41"/>
      <c r="HL34" s="41"/>
      <c r="HM34" s="41"/>
      <c r="HN34" s="41"/>
      <c r="HO34" s="41"/>
    </row>
    <row r="35" spans="10:18" s="6" customFormat="1" ht="9" customHeight="1">
      <c r="J35" s="40"/>
      <c r="R35" s="40"/>
    </row>
    <row r="36" s="6" customFormat="1" ht="11.25" customHeight="1"/>
    <row r="37" spans="1:18" s="6" customFormat="1" ht="11.25" customHeight="1">
      <c r="A37" s="1" t="s">
        <v>18</v>
      </c>
      <c r="B37" s="40">
        <f aca="true" t="shared" si="3" ref="B37:R37">SUM(B21:B34)</f>
        <v>6</v>
      </c>
      <c r="C37" s="40">
        <f t="shared" si="3"/>
        <v>6</v>
      </c>
      <c r="D37" s="40">
        <f t="shared" si="3"/>
        <v>6</v>
      </c>
      <c r="E37" s="40">
        <f t="shared" si="3"/>
        <v>6</v>
      </c>
      <c r="F37" s="40">
        <f t="shared" si="3"/>
        <v>6</v>
      </c>
      <c r="G37" s="40">
        <f t="shared" si="3"/>
        <v>6</v>
      </c>
      <c r="H37" s="40">
        <f t="shared" si="3"/>
        <v>5</v>
      </c>
      <c r="I37" s="40">
        <f t="shared" si="3"/>
        <v>3</v>
      </c>
      <c r="J37" s="40">
        <f t="shared" si="3"/>
        <v>3</v>
      </c>
      <c r="K37" s="40">
        <f t="shared" si="3"/>
        <v>3</v>
      </c>
      <c r="L37" s="40">
        <f t="shared" si="3"/>
        <v>3</v>
      </c>
      <c r="M37" s="40">
        <f t="shared" si="3"/>
        <v>3</v>
      </c>
      <c r="N37" s="40">
        <f t="shared" si="3"/>
        <v>3</v>
      </c>
      <c r="O37" s="40">
        <f t="shared" si="3"/>
        <v>3</v>
      </c>
      <c r="P37" s="40">
        <f t="shared" si="3"/>
        <v>2</v>
      </c>
      <c r="Q37" s="40">
        <f t="shared" si="3"/>
        <v>2</v>
      </c>
      <c r="R37" s="40">
        <f t="shared" si="3"/>
        <v>2</v>
      </c>
    </row>
    <row r="38" spans="1:18" s="6" customFormat="1" ht="11.25" customHeight="1">
      <c r="A38" s="1" t="s">
        <v>19</v>
      </c>
      <c r="B38" s="20">
        <f aca="true" t="shared" si="4" ref="B38:R38">RANK(B37,$B$37:$R$37)</f>
        <v>1</v>
      </c>
      <c r="C38" s="20">
        <f t="shared" si="4"/>
        <v>1</v>
      </c>
      <c r="D38" s="20">
        <f t="shared" si="4"/>
        <v>1</v>
      </c>
      <c r="E38" s="20">
        <f t="shared" si="4"/>
        <v>1</v>
      </c>
      <c r="F38" s="20">
        <f t="shared" si="4"/>
        <v>1</v>
      </c>
      <c r="G38" s="20">
        <f t="shared" si="4"/>
        <v>1</v>
      </c>
      <c r="H38" s="20">
        <f t="shared" si="4"/>
        <v>7</v>
      </c>
      <c r="I38" s="20">
        <f t="shared" si="4"/>
        <v>8</v>
      </c>
      <c r="J38" s="20">
        <f t="shared" si="4"/>
        <v>8</v>
      </c>
      <c r="K38" s="20">
        <f t="shared" si="4"/>
        <v>8</v>
      </c>
      <c r="L38" s="20">
        <f t="shared" si="4"/>
        <v>8</v>
      </c>
      <c r="M38" s="20">
        <f t="shared" si="4"/>
        <v>8</v>
      </c>
      <c r="N38" s="20">
        <f t="shared" si="4"/>
        <v>8</v>
      </c>
      <c r="O38" s="20">
        <f t="shared" si="4"/>
        <v>8</v>
      </c>
      <c r="P38" s="20">
        <f t="shared" si="4"/>
        <v>15</v>
      </c>
      <c r="Q38" s="20">
        <f t="shared" si="4"/>
        <v>15</v>
      </c>
      <c r="R38" s="20">
        <f t="shared" si="4"/>
        <v>15</v>
      </c>
    </row>
    <row r="39" s="6" customFormat="1" ht="11.25" customHeight="1"/>
    <row r="40" ht="11.25" customHeight="1">
      <c r="A40" s="2" t="s">
        <v>10</v>
      </c>
    </row>
    <row r="41" spans="1:18" s="12" customFormat="1" ht="9" customHeight="1">
      <c r="A41" s="6" t="s">
        <v>9</v>
      </c>
      <c r="B41" s="19" t="s">
        <v>4</v>
      </c>
      <c r="C41" s="7" t="s">
        <v>5</v>
      </c>
      <c r="D41" s="5" t="s">
        <v>2</v>
      </c>
      <c r="E41" s="25" t="s">
        <v>38</v>
      </c>
      <c r="F41" s="25" t="s">
        <v>38</v>
      </c>
      <c r="G41" s="3" t="s">
        <v>0</v>
      </c>
      <c r="H41" s="25" t="s">
        <v>38</v>
      </c>
      <c r="I41" s="5" t="s">
        <v>2</v>
      </c>
      <c r="J41" s="5" t="s">
        <v>2</v>
      </c>
      <c r="K41" s="34" t="s">
        <v>46</v>
      </c>
      <c r="L41" s="7" t="s">
        <v>5</v>
      </c>
      <c r="M41" s="19" t="s">
        <v>4</v>
      </c>
      <c r="N41" s="34" t="s">
        <v>46</v>
      </c>
      <c r="O41" s="19" t="s">
        <v>4</v>
      </c>
      <c r="P41" s="25" t="s">
        <v>38</v>
      </c>
      <c r="Q41" s="39" t="s">
        <v>56</v>
      </c>
      <c r="R41" s="34" t="s">
        <v>46</v>
      </c>
    </row>
    <row r="42" spans="1:18" s="12" customFormat="1" ht="9" customHeight="1">
      <c r="A42" s="6"/>
      <c r="B42" s="27" t="s">
        <v>40</v>
      </c>
      <c r="C42" s="19" t="s">
        <v>4</v>
      </c>
      <c r="D42" s="27" t="s">
        <v>40</v>
      </c>
      <c r="E42" s="27" t="s">
        <v>40</v>
      </c>
      <c r="F42" s="34" t="s">
        <v>46</v>
      </c>
      <c r="G42" s="19" t="s">
        <v>4</v>
      </c>
      <c r="H42" s="19" t="s">
        <v>4</v>
      </c>
      <c r="I42" s="27" t="s">
        <v>40</v>
      </c>
      <c r="J42" s="27" t="s">
        <v>40</v>
      </c>
      <c r="K42" s="5" t="s">
        <v>2</v>
      </c>
      <c r="L42" s="27" t="s">
        <v>40</v>
      </c>
      <c r="M42" s="27" t="s">
        <v>40</v>
      </c>
      <c r="N42" s="27" t="s">
        <v>40</v>
      </c>
      <c r="O42" s="33" t="s">
        <v>45</v>
      </c>
      <c r="P42" s="33" t="s">
        <v>45</v>
      </c>
      <c r="Q42" s="27" t="s">
        <v>40</v>
      </c>
      <c r="R42" s="27" t="s">
        <v>40</v>
      </c>
    </row>
    <row r="43" s="6" customFormat="1" ht="9" customHeight="1"/>
    <row r="44" s="6" customFormat="1" ht="9" customHeight="1"/>
    <row r="45" s="6" customFormat="1" ht="11.25" customHeight="1"/>
    <row r="46" spans="1:18" s="6" customFormat="1" ht="11.25" customHeight="1">
      <c r="A46" s="1" t="s">
        <v>20</v>
      </c>
      <c r="B46" s="20">
        <f aca="true" t="shared" si="5" ref="B46:R46">SUM(B43:B45)</f>
        <v>0</v>
      </c>
      <c r="C46" s="20">
        <f t="shared" si="5"/>
        <v>0</v>
      </c>
      <c r="D46" s="20">
        <f t="shared" si="5"/>
        <v>0</v>
      </c>
      <c r="E46" s="20">
        <f t="shared" si="5"/>
        <v>0</v>
      </c>
      <c r="F46" s="20">
        <f t="shared" si="5"/>
        <v>0</v>
      </c>
      <c r="G46" s="20">
        <f t="shared" si="5"/>
        <v>0</v>
      </c>
      <c r="H46" s="20">
        <f t="shared" si="5"/>
        <v>0</v>
      </c>
      <c r="I46" s="20">
        <f t="shared" si="5"/>
        <v>0</v>
      </c>
      <c r="J46" s="20">
        <f t="shared" si="5"/>
        <v>0</v>
      </c>
      <c r="K46" s="20">
        <f t="shared" si="5"/>
        <v>0</v>
      </c>
      <c r="L46" s="20">
        <f t="shared" si="5"/>
        <v>0</v>
      </c>
      <c r="M46" s="20">
        <f t="shared" si="5"/>
        <v>0</v>
      </c>
      <c r="N46" s="20">
        <f t="shared" si="5"/>
        <v>0</v>
      </c>
      <c r="O46" s="20">
        <f t="shared" si="5"/>
        <v>0</v>
      </c>
      <c r="P46" s="20">
        <f t="shared" si="5"/>
        <v>0</v>
      </c>
      <c r="Q46" s="20">
        <f t="shared" si="5"/>
        <v>0</v>
      </c>
      <c r="R46" s="20">
        <f t="shared" si="5"/>
        <v>0</v>
      </c>
    </row>
    <row r="47" spans="1:18" s="6" customFormat="1" ht="11.25" customHeight="1">
      <c r="A47" s="1" t="s">
        <v>21</v>
      </c>
      <c r="B47" s="20">
        <f aca="true" t="shared" si="6" ref="B47:R47">RANK(B46,$B$46:$R$46)</f>
        <v>1</v>
      </c>
      <c r="C47" s="20">
        <f t="shared" si="6"/>
        <v>1</v>
      </c>
      <c r="D47" s="20">
        <f t="shared" si="6"/>
        <v>1</v>
      </c>
      <c r="E47" s="20">
        <f t="shared" si="6"/>
        <v>1</v>
      </c>
      <c r="F47" s="20">
        <f t="shared" si="6"/>
        <v>1</v>
      </c>
      <c r="G47" s="20">
        <f t="shared" si="6"/>
        <v>1</v>
      </c>
      <c r="H47" s="20">
        <f t="shared" si="6"/>
        <v>1</v>
      </c>
      <c r="I47" s="20">
        <f t="shared" si="6"/>
        <v>1</v>
      </c>
      <c r="J47" s="20">
        <f t="shared" si="6"/>
        <v>1</v>
      </c>
      <c r="K47" s="20">
        <f t="shared" si="6"/>
        <v>1</v>
      </c>
      <c r="L47" s="20">
        <f t="shared" si="6"/>
        <v>1</v>
      </c>
      <c r="M47" s="20">
        <f t="shared" si="6"/>
        <v>1</v>
      </c>
      <c r="N47" s="20">
        <f t="shared" si="6"/>
        <v>1</v>
      </c>
      <c r="O47" s="20">
        <f t="shared" si="6"/>
        <v>1</v>
      </c>
      <c r="P47" s="20">
        <f t="shared" si="6"/>
        <v>1</v>
      </c>
      <c r="Q47" s="20">
        <f t="shared" si="6"/>
        <v>1</v>
      </c>
      <c r="R47" s="20">
        <f t="shared" si="6"/>
        <v>1</v>
      </c>
    </row>
    <row r="48" s="6" customFormat="1" ht="11.25" customHeight="1"/>
    <row r="49" ht="13.5" customHeight="1">
      <c r="A49" s="1"/>
    </row>
    <row r="50" ht="13.5" customHeight="1">
      <c r="A50" s="21" t="s">
        <v>22</v>
      </c>
    </row>
    <row r="51" spans="1:18" ht="13.5" customHeight="1">
      <c r="A51" s="2" t="s">
        <v>23</v>
      </c>
      <c r="B51" s="6">
        <f aca="true" t="shared" si="7" ref="B51:R51">B18</f>
        <v>1</v>
      </c>
      <c r="C51" s="6">
        <f t="shared" si="7"/>
        <v>1</v>
      </c>
      <c r="D51" s="6">
        <f t="shared" si="7"/>
        <v>1</v>
      </c>
      <c r="E51" s="6">
        <f t="shared" si="7"/>
        <v>6</v>
      </c>
      <c r="F51" s="6">
        <f t="shared" si="7"/>
        <v>6</v>
      </c>
      <c r="G51" s="6">
        <f t="shared" si="7"/>
        <v>6</v>
      </c>
      <c r="H51" s="6">
        <f t="shared" si="7"/>
        <v>1</v>
      </c>
      <c r="I51" s="6">
        <f t="shared" si="7"/>
        <v>1</v>
      </c>
      <c r="J51" s="6">
        <f t="shared" si="7"/>
        <v>6</v>
      </c>
      <c r="K51" s="6">
        <f t="shared" si="7"/>
        <v>6</v>
      </c>
      <c r="L51" s="6">
        <f t="shared" si="7"/>
        <v>6</v>
      </c>
      <c r="M51" s="6">
        <f t="shared" si="7"/>
        <v>6</v>
      </c>
      <c r="N51" s="6">
        <f t="shared" si="7"/>
        <v>6</v>
      </c>
      <c r="O51" s="6">
        <f t="shared" si="7"/>
        <v>6</v>
      </c>
      <c r="P51" s="6">
        <f t="shared" si="7"/>
        <v>6</v>
      </c>
      <c r="Q51" s="6">
        <f t="shared" si="7"/>
        <v>6</v>
      </c>
      <c r="R51" s="6">
        <f t="shared" si="7"/>
        <v>6</v>
      </c>
    </row>
    <row r="52" spans="1:18" ht="13.5" customHeight="1">
      <c r="A52" s="2" t="s">
        <v>24</v>
      </c>
      <c r="B52" s="6">
        <f aca="true" t="shared" si="8" ref="B52:R52">B38</f>
        <v>1</v>
      </c>
      <c r="C52" s="6">
        <f t="shared" si="8"/>
        <v>1</v>
      </c>
      <c r="D52" s="6">
        <f t="shared" si="8"/>
        <v>1</v>
      </c>
      <c r="E52" s="6">
        <f t="shared" si="8"/>
        <v>1</v>
      </c>
      <c r="F52" s="6">
        <f t="shared" si="8"/>
        <v>1</v>
      </c>
      <c r="G52" s="6">
        <f t="shared" si="8"/>
        <v>1</v>
      </c>
      <c r="H52" s="6">
        <f t="shared" si="8"/>
        <v>7</v>
      </c>
      <c r="I52" s="6">
        <f t="shared" si="8"/>
        <v>8</v>
      </c>
      <c r="J52" s="6">
        <f t="shared" si="8"/>
        <v>8</v>
      </c>
      <c r="K52" s="6">
        <f t="shared" si="8"/>
        <v>8</v>
      </c>
      <c r="L52" s="6">
        <f t="shared" si="8"/>
        <v>8</v>
      </c>
      <c r="M52" s="6">
        <f t="shared" si="8"/>
        <v>8</v>
      </c>
      <c r="N52" s="6">
        <f t="shared" si="8"/>
        <v>8</v>
      </c>
      <c r="O52" s="6">
        <f t="shared" si="8"/>
        <v>8</v>
      </c>
      <c r="P52" s="6">
        <f t="shared" si="8"/>
        <v>15</v>
      </c>
      <c r="Q52" s="6">
        <f t="shared" si="8"/>
        <v>15</v>
      </c>
      <c r="R52" s="6">
        <f t="shared" si="8"/>
        <v>15</v>
      </c>
    </row>
    <row r="53" spans="1:18" ht="13.5" customHeight="1">
      <c r="A53" s="2" t="s">
        <v>25</v>
      </c>
      <c r="B53" s="6">
        <f aca="true" t="shared" si="9" ref="B53:R53">B47</f>
        <v>1</v>
      </c>
      <c r="C53" s="6">
        <f t="shared" si="9"/>
        <v>1</v>
      </c>
      <c r="D53" s="6">
        <f t="shared" si="9"/>
        <v>1</v>
      </c>
      <c r="E53" s="6">
        <f t="shared" si="9"/>
        <v>1</v>
      </c>
      <c r="F53" s="6">
        <f t="shared" si="9"/>
        <v>1</v>
      </c>
      <c r="G53" s="6">
        <f t="shared" si="9"/>
        <v>1</v>
      </c>
      <c r="H53" s="6">
        <f t="shared" si="9"/>
        <v>1</v>
      </c>
      <c r="I53" s="6">
        <f t="shared" si="9"/>
        <v>1</v>
      </c>
      <c r="J53" s="6">
        <f t="shared" si="9"/>
        <v>1</v>
      </c>
      <c r="K53" s="6">
        <f t="shared" si="9"/>
        <v>1</v>
      </c>
      <c r="L53" s="6">
        <f t="shared" si="9"/>
        <v>1</v>
      </c>
      <c r="M53" s="6">
        <f t="shared" si="9"/>
        <v>1</v>
      </c>
      <c r="N53" s="6">
        <f t="shared" si="9"/>
        <v>1</v>
      </c>
      <c r="O53" s="6">
        <f t="shared" si="9"/>
        <v>1</v>
      </c>
      <c r="P53" s="6">
        <f t="shared" si="9"/>
        <v>1</v>
      </c>
      <c r="Q53" s="6">
        <f t="shared" si="9"/>
        <v>1</v>
      </c>
      <c r="R53" s="6">
        <f t="shared" si="9"/>
        <v>1</v>
      </c>
    </row>
    <row r="54" spans="1:18" ht="13.5" customHeight="1">
      <c r="A54" s="21" t="s">
        <v>26</v>
      </c>
      <c r="B54" s="46">
        <f aca="true" t="shared" si="10" ref="B54:R54">AVERAGE(B51:B53)</f>
        <v>1</v>
      </c>
      <c r="C54" s="46">
        <f t="shared" si="10"/>
        <v>1</v>
      </c>
      <c r="D54" s="46">
        <f t="shared" si="10"/>
        <v>1</v>
      </c>
      <c r="E54" s="46">
        <f t="shared" si="10"/>
        <v>2.6666666666666665</v>
      </c>
      <c r="F54" s="46">
        <f t="shared" si="10"/>
        <v>2.6666666666666665</v>
      </c>
      <c r="G54" s="46">
        <f t="shared" si="10"/>
        <v>2.6666666666666665</v>
      </c>
      <c r="H54" s="46">
        <f t="shared" si="10"/>
        <v>3</v>
      </c>
      <c r="I54" s="46">
        <f t="shared" si="10"/>
        <v>3.3333333333333335</v>
      </c>
      <c r="J54" s="46">
        <f t="shared" si="10"/>
        <v>5</v>
      </c>
      <c r="K54" s="46">
        <f t="shared" si="10"/>
        <v>5</v>
      </c>
      <c r="L54" s="46">
        <f t="shared" si="10"/>
        <v>5</v>
      </c>
      <c r="M54" s="46">
        <f t="shared" si="10"/>
        <v>5</v>
      </c>
      <c r="N54" s="46">
        <f t="shared" si="10"/>
        <v>5</v>
      </c>
      <c r="O54" s="46">
        <f t="shared" si="10"/>
        <v>5</v>
      </c>
      <c r="P54" s="46">
        <f t="shared" si="10"/>
        <v>7.333333333333333</v>
      </c>
      <c r="Q54" s="46">
        <f t="shared" si="10"/>
        <v>7.333333333333333</v>
      </c>
      <c r="R54" s="46">
        <f t="shared" si="10"/>
        <v>7.333333333333333</v>
      </c>
    </row>
    <row r="55" ht="13.5" customHeight="1">
      <c r="A55" s="6"/>
    </row>
  </sheetData>
  <sheetProtection/>
  <hyperlinks>
    <hyperlink ref="N3" r:id="rId1" display="jdkelly9216@gmail.com; "/>
    <hyperlink ref="K3" r:id="rId2" display="dkament@iwon.com; "/>
  </hyperlinks>
  <printOptions/>
  <pageMargins left="0.75" right="0.75" top="0.37" bottom="0.47" header="0.25" footer="0.31"/>
  <pageSetup fitToHeight="2" fitToWidth="1" horizontalDpi="360" verticalDpi="360" orientation="landscape" scale="4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Kohs</dc:creator>
  <cp:keywords/>
  <dc:description/>
  <cp:lastModifiedBy>Comcast User</cp:lastModifiedBy>
  <cp:lastPrinted>2004-09-12T15:44:16Z</cp:lastPrinted>
  <dcterms:created xsi:type="dcterms:W3CDTF">2003-09-07T18:03:50Z</dcterms:created>
  <dcterms:modified xsi:type="dcterms:W3CDTF">2007-09-07T18:49:46Z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